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"/>
    </mc:Choice>
  </mc:AlternateContent>
  <bookViews>
    <workbookView xWindow="0" yWindow="0" windowWidth="19110" windowHeight="11460"/>
  </bookViews>
  <sheets>
    <sheet name="Доходы" sheetId="2" r:id="rId1"/>
  </sheets>
  <definedNames>
    <definedName name="_xlnm.Print_Titles" localSheetId="0">Доходы!$13:$15</definedName>
  </definedNames>
  <calcPr calcId="162913"/>
</workbook>
</file>

<file path=xl/calcChain.xml><?xml version="1.0" encoding="utf-8"?>
<calcChain xmlns="http://schemas.openxmlformats.org/spreadsheetml/2006/main">
  <c r="E17" i="2" l="1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35" i="2"/>
  <c r="E36" i="2"/>
  <c r="E37" i="2"/>
  <c r="E38" i="2"/>
  <c r="E39" i="2"/>
  <c r="E40" i="2"/>
  <c r="E41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D88" i="2"/>
  <c r="E88" i="2" s="1"/>
  <c r="C88" i="2"/>
  <c r="E16" i="2"/>
</calcChain>
</file>

<file path=xl/sharedStrings.xml><?xml version="1.0" encoding="utf-8"?>
<sst xmlns="http://schemas.openxmlformats.org/spreadsheetml/2006/main" count="168" uniqueCount="162">
  <si>
    <t>Наименование 
показателя</t>
  </si>
  <si>
    <t>Код дохода по бюджетной классификации</t>
  </si>
  <si>
    <t>1</t>
  </si>
  <si>
    <t>3</t>
  </si>
  <si>
    <t>4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</si>
  <si>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</si>
  <si>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</si>
  <si>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</si>
  <si>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</si>
  <si>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</si>
  <si>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</si>
  <si>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</si>
  <si>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</si>
  <si>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</si>
  <si>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</si>
  <si>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</si>
  <si>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</si>
  <si>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</si>
  <si>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</si>
  <si>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</si>
  <si>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</si>
  <si>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Единый сельскохозяйственный налог</t>
  </si>
  <si>
    <t xml:space="preserve"> 000 1050300001 0000 110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</si>
  <si>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</si>
  <si>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</si>
  <si>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</si>
  <si>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</si>
  <si>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</si>
  <si>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</si>
  <si>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</si>
  <si>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</si>
  <si>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</si>
  <si>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</si>
  <si>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</si>
  <si>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</si>
  <si>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</si>
  <si>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</si>
  <si>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</si>
  <si>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</si>
  <si>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</si>
  <si>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</si>
  <si>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</si>
  <si>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</si>
  <si>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</si>
  <si>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</si>
  <si>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</si>
  <si>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</si>
  <si>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</si>
  <si>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</si>
  <si>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</si>
  <si>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</si>
  <si>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</si>
  <si>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</si>
  <si>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</si>
  <si>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</si>
  <si>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</si>
  <si>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</si>
  <si>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</si>
  <si>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</si>
  <si>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</si>
  <si>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</si>
  <si>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</si>
  <si>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</si>
  <si>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</si>
  <si>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</si>
  <si>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</si>
  <si>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</si>
  <si>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</si>
  <si>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</si>
  <si>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Доходы от компенсации затрат государства</t>
  </si>
  <si>
    <t xml:space="preserve"> 000 1130200000 0000 130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</si>
  <si>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</si>
  <si>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</si>
  <si>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</si>
  <si>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</si>
  <si>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</si>
  <si>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</si>
  <si>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</si>
  <si>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</si>
  <si>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</si>
  <si>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</si>
  <si>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</si>
  <si>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</si>
  <si>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</si>
  <si>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</si>
  <si>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</si>
  <si>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</si>
  <si>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Платежи, уплачиваемые в целях возмещения вреда</t>
  </si>
  <si>
    <t xml:space="preserve"> 000 1161100001 0000 140</t>
  </si>
  <si>
    <t xml:space="preserve">  ПРОЧИЕ НЕНАЛОГОВЫЕ ДОХОДЫ</t>
  </si>
  <si>
    <t xml:space="preserve"> 000 1170000000 0000 000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</si>
  <si>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</si>
  <si>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</si>
  <si>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Прочие неналоговые доходы бюджетов муниципальных округов</t>
  </si>
  <si>
    <t xml:space="preserve"> 000 1170504014 0000 180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</si>
  <si>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</si>
  <si>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</si>
  <si>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</si>
  <si>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</si>
  <si>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</si>
  <si>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</si>
  <si>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</si>
  <si>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</si>
  <si>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Прочие дотации бюджетам муниципальных округов</t>
  </si>
  <si>
    <t xml:space="preserve"> 000 2021999914 0000 150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</si>
  <si>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</si>
  <si>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</si>
  <si>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</si>
  <si>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000 2022509714 0000 150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</si>
  <si>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</si>
  <si>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</si>
  <si>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</si>
  <si>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</si>
  <si>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Субсидии бюджетам муниципальных округов на развитие сети учреждений культурно-досугового типа</t>
  </si>
  <si>
    <t xml:space="preserve"> 000 2022551314 0000 150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</si>
  <si>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</si>
  <si>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</si>
  <si>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</si>
  <si>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</si>
  <si>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</si>
  <si>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</si>
  <si>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 xml:space="preserve">  Прочие субсидии бюджетам муниципальных округов</t>
  </si>
  <si>
    <t xml:space="preserve"> 000 2022999914 0000 150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</si>
  <si>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</si>
  <si>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</si>
  <si>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</si>
  <si>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</si>
  <si>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</si>
  <si>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</si>
  <si>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</si>
  <si>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</si>
  <si>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</si>
  <si>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</si>
  <si>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</si>
  <si>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</si>
  <si>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</si>
  <si>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</si>
  <si>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</si>
  <si>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</si>
  <si>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 xml:space="preserve">  Единая субвенция бюджетам муниципальных округов из бюджета субъекта Российской Федерации</t>
  </si>
  <si>
    <t xml:space="preserve"> 000 2023690014 0000 150</t>
  </si>
  <si>
    <t xml:space="preserve">  Прочие субвенции бюджетам муниципальных округов</t>
  </si>
  <si>
    <t xml:space="preserve"> 000 2023999914 0000 150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</si>
  <si>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</si>
  <si>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</si>
  <si>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</si>
  <si>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000 2024530314 0000 150</t>
  </si>
  <si>
    <t xml:space="preserve">  Прочие межбюджетные трансферты, передаваемые бюджетам муниципальных округов</t>
  </si>
  <si>
    <t xml:space="preserve"> 000 2024999914 0000 150</t>
  </si>
  <si>
    <t>Пограничного муниципального округа</t>
  </si>
  <si>
    <t>(в рублях)</t>
  </si>
  <si>
    <t>к муниципальному правовому акту</t>
  </si>
  <si>
    <t>Кассовое исполнение за 2022 год</t>
  </si>
  <si>
    <t>-</t>
  </si>
  <si>
    <t>Процент исполнения к утвержденному бюджету       2022 года</t>
  </si>
  <si>
    <t>Утвержденный бюджет                     2022 года</t>
  </si>
  <si>
    <t>ВСЕГО ДОХОДОВ</t>
  </si>
  <si>
    <t>Показатели доходов бюджета Пограничного муниципального округа за 2022 год по кодам классификации доходов бюджетов</t>
  </si>
  <si>
    <t>2</t>
  </si>
  <si>
    <t>5</t>
  </si>
  <si>
    <t>Приложение 1</t>
  </si>
  <si>
    <t xml:space="preserve">от ______________  №_______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</si>
</sst>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"/>
  </numFmts>
  <fonts count="29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3">
    <xf numFmtId="0" fontId="0" fillId="0" borderId="0" xfId="0"/>
    <xf numFmtId="0" fontId="0" fillId="0" borderId="0" xfId="0" applyProtection="1">
      <protection locked="0"/>
    </xf>
    <xf numFmtId="0" fontId="18" fillId="0" borderId="1" xfId="5" applyNumberFormat="1" applyFont="1" applyProtection="1"/>
    <xf numFmtId="0" fontId="19" fillId="0" borderId="1" xfId="7" applyNumberFormat="1" applyFont="1" applyProtection="1"/>
    <xf numFmtId="0" fontId="20" fillId="0" borderId="0" xfId="0" applyFont="1" applyProtection="1">
      <protection locked="0"/>
    </xf>
    <xf numFmtId="0" fontId="21" fillId="0" borderId="1" xfId="12" applyNumberFormat="1" applyFont="1" applyProtection="1">
      <alignment horizontal="left"/>
    </xf>
    <xf numFmtId="0" fontId="22" fillId="0" borderId="1" xfId="13" applyNumberFormat="1" applyFont="1" applyProtection="1">
      <alignment horizontal="center" vertical="top"/>
    </xf>
    <xf numFmtId="0" fontId="21" fillId="0" borderId="1" xfId="19" applyNumberFormat="1" applyFont="1" applyProtection="1"/>
    <xf numFmtId="0" fontId="21" fillId="2" borderId="1" xfId="59" applyNumberFormat="1" applyFont="1" applyProtection="1"/>
    <xf numFmtId="0" fontId="23" fillId="0" borderId="0" xfId="0" applyFont="1" applyProtection="1">
      <protection locked="0"/>
    </xf>
    <xf numFmtId="0" fontId="20" fillId="4" borderId="0" xfId="0" applyFont="1" applyFill="1" applyProtection="1">
      <protection locked="0"/>
    </xf>
    <xf numFmtId="49" fontId="21" fillId="0" borderId="1" xfId="23" applyNumberFormat="1" applyFont="1" applyAlignment="1" applyProtection="1">
      <alignment horizontal="right"/>
    </xf>
    <xf numFmtId="49" fontId="17" fillId="0" borderId="16" xfId="35" applyNumberFormat="1" applyFont="1" applyProtection="1">
      <alignment horizontal="center" vertical="center" wrapText="1"/>
    </xf>
    <xf numFmtId="49" fontId="17" fillId="0" borderId="60" xfId="38" applyNumberFormat="1" applyFont="1" applyBorder="1" applyProtection="1">
      <alignment horizontal="center" vertical="center" wrapText="1"/>
    </xf>
    <xf numFmtId="4" fontId="17" fillId="0" borderId="24" xfId="42" applyNumberFormat="1" applyFont="1" applyBorder="1" applyProtection="1">
      <alignment horizontal="right"/>
    </xf>
    <xf numFmtId="4" fontId="25" fillId="0" borderId="24" xfId="42" applyNumberFormat="1" applyFont="1" applyBorder="1" applyProtection="1">
      <alignment horizontal="right"/>
    </xf>
    <xf numFmtId="0" fontId="27" fillId="0" borderId="0" xfId="0" applyFont="1" applyProtection="1">
      <protection locked="0"/>
    </xf>
    <xf numFmtId="4" fontId="17" fillId="0" borderId="29" xfId="42" applyNumberFormat="1" applyFont="1" applyBorder="1" applyProtection="1">
      <alignment horizontal="right"/>
    </xf>
    <xf numFmtId="0" fontId="23" fillId="0" borderId="1" xfId="0" applyFont="1" applyBorder="1" applyProtection="1">
      <protection locked="0"/>
    </xf>
    <xf numFmtId="0" fontId="28" fillId="0" borderId="60" xfId="57" applyNumberFormat="1" applyFont="1" applyBorder="1" applyProtection="1"/>
    <xf numFmtId="4" fontId="28" fillId="0" borderId="60" xfId="57" applyNumberFormat="1" applyFont="1" applyBorder="1" applyProtection="1"/>
    <xf numFmtId="0" fontId="27" fillId="0" borderId="1" xfId="0" applyFont="1" applyBorder="1" applyProtection="1">
      <protection locked="0"/>
    </xf>
    <xf numFmtId="4" fontId="25" fillId="0" borderId="52" xfId="42" applyNumberFormat="1" applyFont="1" applyBorder="1" applyProtection="1">
      <alignment horizontal="right"/>
    </xf>
    <xf numFmtId="0" fontId="25" fillId="0" borderId="24" xfId="53" applyNumberFormat="1" applyFont="1" applyBorder="1" applyAlignment="1" applyProtection="1">
      <alignment horizontal="left" vertical="center" wrapText="1" indent="2"/>
    </xf>
    <xf numFmtId="0" fontId="17" fillId="0" borderId="24" xfId="53" applyNumberFormat="1" applyFont="1" applyBorder="1" applyAlignment="1" applyProtection="1">
      <alignment horizontal="left" vertical="center" wrapText="1" indent="2"/>
    </xf>
    <xf numFmtId="0" fontId="17" fillId="0" borderId="29" xfId="53" applyNumberFormat="1" applyFont="1" applyBorder="1" applyAlignment="1" applyProtection="1">
      <alignment horizontal="left" vertical="center" wrapText="1" indent="2"/>
    </xf>
    <xf numFmtId="0" fontId="28" fillId="0" borderId="61" xfId="19" applyNumberFormat="1" applyFont="1" applyBorder="1" applyAlignment="1" applyProtection="1">
      <alignment horizontal="center"/>
    </xf>
    <xf numFmtId="4" fontId="25" fillId="0" borderId="62" xfId="42" applyNumberFormat="1" applyFont="1" applyBorder="1" applyProtection="1">
      <alignment horizontal="right"/>
    </xf>
    <xf numFmtId="4" fontId="17" fillId="0" borderId="17" xfId="42" applyNumberFormat="1" applyFont="1" applyBorder="1" applyProtection="1">
      <alignment horizontal="right"/>
    </xf>
    <xf numFmtId="4" fontId="25" fillId="0" borderId="17" xfId="42" applyNumberFormat="1" applyFont="1" applyBorder="1" applyProtection="1">
      <alignment horizontal="right"/>
    </xf>
    <xf numFmtId="4" fontId="17" fillId="0" borderId="63" xfId="42" applyNumberFormat="1" applyFont="1" applyBorder="1" applyProtection="1">
      <alignment horizontal="right"/>
    </xf>
    <xf numFmtId="4" fontId="28" fillId="0" borderId="64" xfId="57" applyNumberFormat="1" applyFont="1" applyBorder="1" applyProtection="1"/>
    <xf numFmtId="49" fontId="17" fillId="0" borderId="29" xfId="35" applyNumberFormat="1" applyFont="1" applyBorder="1" applyProtection="1">
      <alignment horizontal="center" vertical="center" wrapText="1"/>
    </xf>
    <xf numFmtId="49" fontId="25" fillId="0" borderId="60" xfId="55" applyNumberFormat="1" applyFont="1" applyBorder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165" fontId="25" fillId="0" borderId="60" xfId="45" applyNumberFormat="1" applyFont="1" applyBorder="1" applyProtection="1">
      <alignment horizontal="right"/>
    </xf>
    <xf numFmtId="165" fontId="17" fillId="0" borderId="60" xfId="45" applyNumberFormat="1" applyFont="1" applyBorder="1" applyProtection="1">
      <alignment horizontal="right"/>
    </xf>
    <xf numFmtId="0" fontId="21" fillId="0" borderId="1" xfId="2" applyNumberFormat="1" applyFont="1" applyAlignment="1" applyProtection="1">
      <alignment horizontal="center"/>
    </xf>
    <xf numFmtId="0" fontId="18" fillId="0" borderId="1" xfId="12" applyNumberFormat="1" applyFont="1" applyAlignment="1" applyProtection="1">
      <alignment horizontal="center"/>
    </xf>
    <xf numFmtId="0" fontId="0" fillId="0" borderId="0" xfId="0" applyFont="1" applyAlignment="1"/>
    <xf numFmtId="0" fontId="24" fillId="0" borderId="1" xfId="1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60" xfId="37" applyNumberFormat="1" applyFont="1" applyBorder="1" applyAlignment="1" applyProtection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49" fontId="17" fillId="0" borderId="27" xfId="35" applyNumberFormat="1" applyFont="1" applyBorder="1" applyAlignment="1" applyProtection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49" fontId="17" fillId="0" borderId="29" xfId="35" applyNumberFormat="1" applyFont="1" applyBorder="1" applyAlignment="1" applyProtection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view="pageBreakPreview" zoomScale="70" zoomScaleNormal="130" zoomScaleSheetLayoutView="70" zoomScalePageLayoutView="70" workbookViewId="0">
      <selection activeCell="D13" sqref="D13:D14"/>
    </sheetView>
  </sheetViews>
  <sheetFormatPr defaultColWidth="9.140625" defaultRowHeight="11.25" x14ac:dyDescent="0.2"/>
  <cols>
    <col min="1" max="1" width="50.85546875" style="9" customWidth="1"/>
    <col min="2" max="2" width="20.7109375" style="9" customWidth="1"/>
    <col min="3" max="3" width="13" style="9" customWidth="1"/>
    <col min="4" max="5" width="12.5703125" style="9" customWidth="1"/>
    <col min="6" max="16384" width="9.140625" style="9"/>
  </cols>
  <sheetData>
    <row r="1" spans="1:5" s="1" customFormat="1" ht="17.100000000000001" customHeight="1" x14ac:dyDescent="0.25">
      <c r="A1" s="4"/>
      <c r="B1" s="4"/>
      <c r="C1" s="51" t="s">
        <v>160</v>
      </c>
      <c r="D1" s="52"/>
    </row>
    <row r="2" spans="1:5" s="1" customFormat="1" ht="17.100000000000001" customHeight="1" x14ac:dyDescent="0.25">
      <c r="A2" s="4"/>
      <c r="B2" s="4"/>
      <c r="C2" s="4" t="s">
        <v>151</v>
      </c>
    </row>
    <row r="3" spans="1:5" s="1" customFormat="1" ht="14.1" customHeight="1" x14ac:dyDescent="0.25">
      <c r="A3" s="4"/>
      <c r="B3" s="4"/>
      <c r="C3" s="4" t="s">
        <v>149</v>
      </c>
    </row>
    <row r="4" spans="1:5" s="1" customFormat="1" ht="14.1" customHeight="1" x14ac:dyDescent="0.25">
      <c r="A4" s="4"/>
      <c r="B4" s="4"/>
      <c r="C4" s="10" t="s">
        <v>161</v>
      </c>
    </row>
    <row r="5" spans="1:5" s="1" customFormat="1" ht="14.1" customHeight="1" x14ac:dyDescent="0.25">
      <c r="A5" s="4"/>
      <c r="B5" s="4"/>
      <c r="C5" s="4"/>
    </row>
    <row r="6" spans="1:5" s="1" customFormat="1" ht="15.2" customHeight="1" x14ac:dyDescent="0.25">
      <c r="A6" s="4"/>
      <c r="B6" s="4"/>
      <c r="C6" s="4"/>
    </row>
    <row r="7" spans="1:5" s="1" customFormat="1" ht="15.2" customHeight="1" x14ac:dyDescent="0.25">
      <c r="A7" s="5"/>
      <c r="B7" s="6"/>
      <c r="C7" s="6"/>
    </row>
    <row r="8" spans="1:5" s="1" customFormat="1" ht="14.1" customHeight="1" x14ac:dyDescent="0.25">
      <c r="A8" s="7"/>
      <c r="B8" s="37"/>
      <c r="C8" s="37"/>
    </row>
    <row r="9" spans="1:5" s="1" customFormat="1" ht="14.1" customHeight="1" x14ac:dyDescent="0.25">
      <c r="A9" s="38" t="s">
        <v>157</v>
      </c>
      <c r="B9" s="38"/>
      <c r="C9" s="38"/>
      <c r="D9" s="39"/>
      <c r="E9" s="39"/>
    </row>
    <row r="10" spans="1:5" s="1" customFormat="1" ht="3" customHeight="1" x14ac:dyDescent="0.25">
      <c r="A10" s="3"/>
      <c r="B10" s="3"/>
      <c r="C10" s="3"/>
    </row>
    <row r="11" spans="1:5" s="1" customFormat="1" ht="8.25" customHeight="1" x14ac:dyDescent="0.25">
      <c r="A11" s="2"/>
      <c r="B11" s="2"/>
      <c r="C11" s="2"/>
    </row>
    <row r="12" spans="1:5" s="1" customFormat="1" ht="12.75" customHeight="1" x14ac:dyDescent="0.25">
      <c r="A12" s="40"/>
      <c r="B12" s="41"/>
      <c r="C12" s="41"/>
      <c r="D12" s="42"/>
      <c r="E12" s="11" t="s">
        <v>150</v>
      </c>
    </row>
    <row r="13" spans="1:5" ht="11.45" customHeight="1" x14ac:dyDescent="0.2">
      <c r="A13" s="43" t="s">
        <v>0</v>
      </c>
      <c r="B13" s="43" t="s">
        <v>1</v>
      </c>
      <c r="C13" s="47" t="s">
        <v>155</v>
      </c>
      <c r="D13" s="49" t="s">
        <v>152</v>
      </c>
      <c r="E13" s="45" t="s">
        <v>154</v>
      </c>
    </row>
    <row r="14" spans="1:5" ht="57" customHeight="1" x14ac:dyDescent="0.2">
      <c r="A14" s="44"/>
      <c r="B14" s="44"/>
      <c r="C14" s="48"/>
      <c r="D14" s="50"/>
      <c r="E14" s="46"/>
    </row>
    <row r="15" spans="1:5" ht="10.5" customHeight="1" x14ac:dyDescent="0.2">
      <c r="A15" s="12" t="s">
        <v>2</v>
      </c>
      <c r="B15" s="32" t="s">
        <v>158</v>
      </c>
      <c r="C15" s="13" t="s">
        <v>3</v>
      </c>
      <c r="D15" s="13" t="s">
        <v>4</v>
      </c>
      <c r="E15" s="13" t="s">
        <v>159</v>
      </c>
    </row>
    <row r="16" spans="1:5" s="16" customFormat="1" ht="16.5" customHeight="1" x14ac:dyDescent="0.2">
      <c r="A16" s="23" t="s">
        <v>5</v>
      </c>
      <c r="B16" s="33" t="s">
        <v>6</v>
      </c>
      <c r="C16" s="27">
        <v>387652000</v>
      </c>
      <c r="D16" s="22">
        <v>449206604.11000001</v>
      </c>
      <c r="E16" s="35">
        <f t="shared" ref="E16:E79" si="0">D16/C16*100</f>
        <v>115.87883052583246</v>
      </c>
    </row>
    <row r="17" spans="1:5" ht="14.25" customHeight="1" x14ac:dyDescent="0.2">
      <c r="A17" s="24" t="s">
        <v>7</v>
      </c>
      <c r="B17" s="34" t="s">
        <v>8</v>
      </c>
      <c r="C17" s="28">
        <v>304532000</v>
      </c>
      <c r="D17" s="14">
        <v>357828599.55000001</v>
      </c>
      <c r="E17" s="36">
        <f t="shared" si="0"/>
        <v>117.50114915673886</v>
      </c>
    </row>
    <row r="18" spans="1:5" ht="14.25" customHeight="1" x14ac:dyDescent="0.2">
      <c r="A18" s="24" t="s">
        <v>9</v>
      </c>
      <c r="B18" s="34" t="s">
        <v>10</v>
      </c>
      <c r="C18" s="28">
        <v>304532000</v>
      </c>
      <c r="D18" s="14">
        <v>357828599.55000001</v>
      </c>
      <c r="E18" s="36">
        <f t="shared" si="0"/>
        <v>117.50114915673886</v>
      </c>
    </row>
    <row r="19" spans="1:5" ht="26.25" customHeight="1" x14ac:dyDescent="0.2">
      <c r="A19" s="24" t="s">
        <v>11</v>
      </c>
      <c r="B19" s="34" t="s">
        <v>12</v>
      </c>
      <c r="C19" s="28">
        <v>10300000</v>
      </c>
      <c r="D19" s="14">
        <v>10819720.85</v>
      </c>
      <c r="E19" s="36">
        <f t="shared" si="0"/>
        <v>105.04583349514563</v>
      </c>
    </row>
    <row r="20" spans="1:5" ht="26.25" customHeight="1" x14ac:dyDescent="0.2">
      <c r="A20" s="24" t="s">
        <v>13</v>
      </c>
      <c r="B20" s="34" t="s">
        <v>14</v>
      </c>
      <c r="C20" s="28">
        <v>10300000</v>
      </c>
      <c r="D20" s="14">
        <v>10819720.85</v>
      </c>
      <c r="E20" s="36">
        <f t="shared" si="0"/>
        <v>105.04583349514563</v>
      </c>
    </row>
    <row r="21" spans="1:5" ht="13.5" customHeight="1" x14ac:dyDescent="0.2">
      <c r="A21" s="24" t="s">
        <v>15</v>
      </c>
      <c r="B21" s="34" t="s">
        <v>16</v>
      </c>
      <c r="C21" s="28">
        <v>30259000</v>
      </c>
      <c r="D21" s="14">
        <v>33158466.870000001</v>
      </c>
      <c r="E21" s="36">
        <f t="shared" si="0"/>
        <v>109.58216355464489</v>
      </c>
    </row>
    <row r="22" spans="1:5" ht="25.5" customHeight="1" x14ac:dyDescent="0.2">
      <c r="A22" s="24" t="s">
        <v>17</v>
      </c>
      <c r="B22" s="34" t="s">
        <v>18</v>
      </c>
      <c r="C22" s="28">
        <v>22300000</v>
      </c>
      <c r="D22" s="14">
        <v>24021039.73</v>
      </c>
      <c r="E22" s="36">
        <f t="shared" si="0"/>
        <v>107.71766695067264</v>
      </c>
    </row>
    <row r="23" spans="1:5" ht="25.5" customHeight="1" x14ac:dyDescent="0.2">
      <c r="A23" s="24" t="s">
        <v>19</v>
      </c>
      <c r="B23" s="34" t="s">
        <v>20</v>
      </c>
      <c r="C23" s="28">
        <v>74000</v>
      </c>
      <c r="D23" s="14">
        <v>54230.04</v>
      </c>
      <c r="E23" s="36">
        <f t="shared" si="0"/>
        <v>73.283837837837837</v>
      </c>
    </row>
    <row r="24" spans="1:5" ht="13.5" customHeight="1" x14ac:dyDescent="0.2">
      <c r="A24" s="24" t="s">
        <v>21</v>
      </c>
      <c r="B24" s="34" t="s">
        <v>22</v>
      </c>
      <c r="C24" s="28">
        <v>3585000</v>
      </c>
      <c r="D24" s="14">
        <v>4107416.46</v>
      </c>
      <c r="E24" s="36">
        <f t="shared" si="0"/>
        <v>114.57228619246862</v>
      </c>
    </row>
    <row r="25" spans="1:5" ht="25.5" customHeight="1" x14ac:dyDescent="0.2">
      <c r="A25" s="24" t="s">
        <v>23</v>
      </c>
      <c r="B25" s="34" t="s">
        <v>24</v>
      </c>
      <c r="C25" s="28">
        <v>4300000</v>
      </c>
      <c r="D25" s="14">
        <v>4975780.6399999997</v>
      </c>
      <c r="E25" s="36">
        <f t="shared" si="0"/>
        <v>115.7158288372093</v>
      </c>
    </row>
    <row r="26" spans="1:5" ht="14.25" customHeight="1" x14ac:dyDescent="0.2">
      <c r="A26" s="24" t="s">
        <v>25</v>
      </c>
      <c r="B26" s="34" t="s">
        <v>26</v>
      </c>
      <c r="C26" s="28">
        <v>10000000</v>
      </c>
      <c r="D26" s="14">
        <v>11112362.289999999</v>
      </c>
      <c r="E26" s="36">
        <f t="shared" si="0"/>
        <v>111.1236229</v>
      </c>
    </row>
    <row r="27" spans="1:5" ht="12.75" customHeight="1" x14ac:dyDescent="0.2">
      <c r="A27" s="24" t="s">
        <v>27</v>
      </c>
      <c r="B27" s="34" t="s">
        <v>28</v>
      </c>
      <c r="C27" s="28">
        <v>2400000</v>
      </c>
      <c r="D27" s="14">
        <v>2665564.04</v>
      </c>
      <c r="E27" s="36">
        <f t="shared" si="0"/>
        <v>111.06516833333333</v>
      </c>
    </row>
    <row r="28" spans="1:5" ht="12.75" customHeight="1" x14ac:dyDescent="0.2">
      <c r="A28" s="24" t="s">
        <v>29</v>
      </c>
      <c r="B28" s="34" t="s">
        <v>30</v>
      </c>
      <c r="C28" s="28">
        <v>7600000</v>
      </c>
      <c r="D28" s="14">
        <v>8446798.25</v>
      </c>
      <c r="E28" s="36">
        <f t="shared" si="0"/>
        <v>111.1420822368421</v>
      </c>
    </row>
    <row r="29" spans="1:5" ht="13.5" customHeight="1" x14ac:dyDescent="0.2">
      <c r="A29" s="24" t="s">
        <v>31</v>
      </c>
      <c r="B29" s="34" t="s">
        <v>32</v>
      </c>
      <c r="C29" s="28">
        <v>2600000</v>
      </c>
      <c r="D29" s="14">
        <v>2835052.34</v>
      </c>
      <c r="E29" s="36">
        <f t="shared" si="0"/>
        <v>109.04047461538462</v>
      </c>
    </row>
    <row r="30" spans="1:5" ht="27.75" customHeight="1" x14ac:dyDescent="0.2">
      <c r="A30" s="24" t="s">
        <v>33</v>
      </c>
      <c r="B30" s="34" t="s">
        <v>34</v>
      </c>
      <c r="C30" s="28">
        <v>2591000</v>
      </c>
      <c r="D30" s="14">
        <v>2826352.34</v>
      </c>
      <c r="E30" s="36">
        <f t="shared" si="0"/>
        <v>109.0834558085681</v>
      </c>
    </row>
    <row r="31" spans="1:5" ht="39" customHeight="1" x14ac:dyDescent="0.2">
      <c r="A31" s="24" t="s">
        <v>35</v>
      </c>
      <c r="B31" s="34" t="s">
        <v>36</v>
      </c>
      <c r="C31" s="28">
        <v>0</v>
      </c>
      <c r="D31" s="14">
        <v>3700</v>
      </c>
      <c r="E31" s="36" t="s">
        <v>153</v>
      </c>
    </row>
    <row r="32" spans="1:5" ht="30" customHeight="1" x14ac:dyDescent="0.2">
      <c r="A32" s="24" t="s">
        <v>37</v>
      </c>
      <c r="B32" s="34" t="s">
        <v>38</v>
      </c>
      <c r="C32" s="28">
        <v>9000</v>
      </c>
      <c r="D32" s="14">
        <v>5000</v>
      </c>
      <c r="E32" s="36">
        <f t="shared" si="0"/>
        <v>55.555555555555557</v>
      </c>
    </row>
    <row r="33" spans="1:5" ht="26.25" customHeight="1" x14ac:dyDescent="0.2">
      <c r="A33" s="24" t="s">
        <v>39</v>
      </c>
      <c r="B33" s="34" t="s">
        <v>40</v>
      </c>
      <c r="C33" s="28">
        <v>0</v>
      </c>
      <c r="D33" s="14">
        <v>4.8600000000000003</v>
      </c>
      <c r="E33" s="36" t="s">
        <v>153</v>
      </c>
    </row>
    <row r="34" spans="1:5" ht="14.25" customHeight="1" x14ac:dyDescent="0.2">
      <c r="A34" s="24" t="s">
        <v>41</v>
      </c>
      <c r="B34" s="34" t="s">
        <v>42</v>
      </c>
      <c r="C34" s="28">
        <v>0</v>
      </c>
      <c r="D34" s="14">
        <v>4.8600000000000003</v>
      </c>
      <c r="E34" s="36" t="s">
        <v>153</v>
      </c>
    </row>
    <row r="35" spans="1:5" ht="39" customHeight="1" x14ac:dyDescent="0.2">
      <c r="A35" s="24" t="s">
        <v>43</v>
      </c>
      <c r="B35" s="34" t="s">
        <v>44</v>
      </c>
      <c r="C35" s="28">
        <v>17762000</v>
      </c>
      <c r="D35" s="14">
        <v>18772236.760000002</v>
      </c>
      <c r="E35" s="36">
        <f t="shared" si="0"/>
        <v>105.68762954622228</v>
      </c>
    </row>
    <row r="36" spans="1:5" ht="61.5" customHeight="1" x14ac:dyDescent="0.2">
      <c r="A36" s="24" t="s">
        <v>45</v>
      </c>
      <c r="B36" s="34" t="s">
        <v>46</v>
      </c>
      <c r="C36" s="28">
        <v>151000</v>
      </c>
      <c r="D36" s="14">
        <v>151237.79999999999</v>
      </c>
      <c r="E36" s="36">
        <f t="shared" si="0"/>
        <v>100.1574834437086</v>
      </c>
    </row>
    <row r="37" spans="1:5" ht="71.25" customHeight="1" x14ac:dyDescent="0.2">
      <c r="A37" s="24" t="s">
        <v>47</v>
      </c>
      <c r="B37" s="34" t="s">
        <v>48</v>
      </c>
      <c r="C37" s="28">
        <v>17611000</v>
      </c>
      <c r="D37" s="14">
        <v>18617063.469999999</v>
      </c>
      <c r="E37" s="36">
        <f t="shared" si="0"/>
        <v>105.7126992788598</v>
      </c>
    </row>
    <row r="38" spans="1:5" ht="56.25" x14ac:dyDescent="0.2">
      <c r="A38" s="24" t="s">
        <v>49</v>
      </c>
      <c r="B38" s="34" t="s">
        <v>50</v>
      </c>
      <c r="C38" s="28">
        <v>12971000</v>
      </c>
      <c r="D38" s="14">
        <v>13209503.470000001</v>
      </c>
      <c r="E38" s="36">
        <f t="shared" si="0"/>
        <v>101.83874389021663</v>
      </c>
    </row>
    <row r="39" spans="1:5" ht="64.5" customHeight="1" x14ac:dyDescent="0.2">
      <c r="A39" s="24" t="s">
        <v>51</v>
      </c>
      <c r="B39" s="34" t="s">
        <v>52</v>
      </c>
      <c r="C39" s="28">
        <v>1800000</v>
      </c>
      <c r="D39" s="14">
        <v>2209892.77</v>
      </c>
      <c r="E39" s="36">
        <f t="shared" si="0"/>
        <v>122.77182055555555</v>
      </c>
    </row>
    <row r="40" spans="1:5" ht="75" customHeight="1" x14ac:dyDescent="0.2">
      <c r="A40" s="24" t="s">
        <v>53</v>
      </c>
      <c r="B40" s="34" t="s">
        <v>54</v>
      </c>
      <c r="C40" s="28">
        <v>240000</v>
      </c>
      <c r="D40" s="14">
        <v>230000</v>
      </c>
      <c r="E40" s="36">
        <f t="shared" si="0"/>
        <v>95.833333333333343</v>
      </c>
    </row>
    <row r="41" spans="1:5" ht="38.25" customHeight="1" x14ac:dyDescent="0.2">
      <c r="A41" s="24" t="s">
        <v>55</v>
      </c>
      <c r="B41" s="34" t="s">
        <v>56</v>
      </c>
      <c r="C41" s="28">
        <v>2600000</v>
      </c>
      <c r="D41" s="14">
        <v>2967667.23</v>
      </c>
      <c r="E41" s="36">
        <f t="shared" si="0"/>
        <v>114.1410473076923</v>
      </c>
    </row>
    <row r="42" spans="1:5" ht="65.25" customHeight="1" x14ac:dyDescent="0.2">
      <c r="A42" s="24" t="s">
        <v>57</v>
      </c>
      <c r="B42" s="34" t="s">
        <v>58</v>
      </c>
      <c r="C42" s="28">
        <v>0</v>
      </c>
      <c r="D42" s="14">
        <v>3935.49</v>
      </c>
      <c r="E42" s="36" t="s">
        <v>153</v>
      </c>
    </row>
    <row r="43" spans="1:5" ht="59.25" customHeight="1" x14ac:dyDescent="0.2">
      <c r="A43" s="24" t="s">
        <v>59</v>
      </c>
      <c r="B43" s="34" t="s">
        <v>60</v>
      </c>
      <c r="C43" s="28">
        <v>0</v>
      </c>
      <c r="D43" s="14">
        <v>3935.49</v>
      </c>
      <c r="E43" s="36" t="s">
        <v>153</v>
      </c>
    </row>
    <row r="44" spans="1:5" ht="15" customHeight="1" x14ac:dyDescent="0.2">
      <c r="A44" s="24" t="s">
        <v>61</v>
      </c>
      <c r="B44" s="34" t="s">
        <v>62</v>
      </c>
      <c r="C44" s="28">
        <v>200000</v>
      </c>
      <c r="D44" s="14">
        <v>201619.64</v>
      </c>
      <c r="E44" s="36">
        <f t="shared" si="0"/>
        <v>100.80982</v>
      </c>
    </row>
    <row r="45" spans="1:5" ht="15" customHeight="1" x14ac:dyDescent="0.2">
      <c r="A45" s="24" t="s">
        <v>63</v>
      </c>
      <c r="B45" s="34" t="s">
        <v>64</v>
      </c>
      <c r="C45" s="28">
        <v>200000</v>
      </c>
      <c r="D45" s="14">
        <v>201619.64</v>
      </c>
      <c r="E45" s="36">
        <f t="shared" si="0"/>
        <v>100.80982</v>
      </c>
    </row>
    <row r="46" spans="1:5" ht="26.25" customHeight="1" x14ac:dyDescent="0.2">
      <c r="A46" s="24" t="s">
        <v>65</v>
      </c>
      <c r="B46" s="34" t="s">
        <v>66</v>
      </c>
      <c r="C46" s="28">
        <v>4100000</v>
      </c>
      <c r="D46" s="14">
        <v>4631861.01</v>
      </c>
      <c r="E46" s="36">
        <f t="shared" si="0"/>
        <v>112.97221975609754</v>
      </c>
    </row>
    <row r="47" spans="1:5" ht="14.25" customHeight="1" x14ac:dyDescent="0.2">
      <c r="A47" s="24" t="s">
        <v>67</v>
      </c>
      <c r="B47" s="34" t="s">
        <v>68</v>
      </c>
      <c r="C47" s="28">
        <v>1800000</v>
      </c>
      <c r="D47" s="14">
        <v>2113320</v>
      </c>
      <c r="E47" s="36">
        <f t="shared" si="0"/>
        <v>117.40666666666667</v>
      </c>
    </row>
    <row r="48" spans="1:5" ht="13.5" customHeight="1" x14ac:dyDescent="0.2">
      <c r="A48" s="24" t="s">
        <v>69</v>
      </c>
      <c r="B48" s="34" t="s">
        <v>70</v>
      </c>
      <c r="C48" s="28">
        <v>2300000</v>
      </c>
      <c r="D48" s="14">
        <v>2518541.0099999998</v>
      </c>
      <c r="E48" s="36">
        <f t="shared" si="0"/>
        <v>109.50178304347824</v>
      </c>
    </row>
    <row r="49" spans="1:5" ht="24.75" customHeight="1" x14ac:dyDescent="0.2">
      <c r="A49" s="24" t="s">
        <v>71</v>
      </c>
      <c r="B49" s="34" t="s">
        <v>72</v>
      </c>
      <c r="C49" s="28">
        <v>5807000</v>
      </c>
      <c r="D49" s="14">
        <v>6973440.0099999998</v>
      </c>
      <c r="E49" s="36">
        <f t="shared" si="0"/>
        <v>120.08679197520233</v>
      </c>
    </row>
    <row r="50" spans="1:5" ht="63.75" customHeight="1" x14ac:dyDescent="0.2">
      <c r="A50" s="24" t="s">
        <v>73</v>
      </c>
      <c r="B50" s="34" t="s">
        <v>74</v>
      </c>
      <c r="C50" s="28">
        <v>1700000</v>
      </c>
      <c r="D50" s="14">
        <v>2848559.68</v>
      </c>
      <c r="E50" s="36">
        <f t="shared" si="0"/>
        <v>167.56233411764708</v>
      </c>
    </row>
    <row r="51" spans="1:5" ht="26.25" customHeight="1" x14ac:dyDescent="0.2">
      <c r="A51" s="24" t="s">
        <v>75</v>
      </c>
      <c r="B51" s="34" t="s">
        <v>76</v>
      </c>
      <c r="C51" s="28">
        <v>3922000</v>
      </c>
      <c r="D51" s="14">
        <v>3942199.86</v>
      </c>
      <c r="E51" s="36">
        <f t="shared" si="0"/>
        <v>100.51503977562469</v>
      </c>
    </row>
    <row r="52" spans="1:5" x14ac:dyDescent="0.2">
      <c r="A52" s="24" t="s">
        <v>77</v>
      </c>
      <c r="B52" s="34" t="s">
        <v>78</v>
      </c>
      <c r="C52" s="28">
        <v>2000000</v>
      </c>
      <c r="D52" s="14">
        <v>2112544.3199999998</v>
      </c>
      <c r="E52" s="36">
        <f t="shared" si="0"/>
        <v>105.627216</v>
      </c>
    </row>
    <row r="53" spans="1:5" ht="33.75" x14ac:dyDescent="0.2">
      <c r="A53" s="24" t="s">
        <v>79</v>
      </c>
      <c r="B53" s="34" t="s">
        <v>80</v>
      </c>
      <c r="C53" s="28">
        <v>420105</v>
      </c>
      <c r="D53" s="14">
        <v>421586.13</v>
      </c>
      <c r="E53" s="36">
        <f t="shared" si="0"/>
        <v>100.35256185953511</v>
      </c>
    </row>
    <row r="54" spans="1:5" ht="39.75" customHeight="1" x14ac:dyDescent="0.2">
      <c r="A54" s="24" t="s">
        <v>81</v>
      </c>
      <c r="B54" s="34" t="s">
        <v>82</v>
      </c>
      <c r="C54" s="28">
        <v>77100</v>
      </c>
      <c r="D54" s="14">
        <v>77410.83</v>
      </c>
      <c r="E54" s="36">
        <f t="shared" si="0"/>
        <v>100.40315175097277</v>
      </c>
    </row>
    <row r="55" spans="1:5" ht="98.25" customHeight="1" x14ac:dyDescent="0.2">
      <c r="A55" s="24" t="s">
        <v>83</v>
      </c>
      <c r="B55" s="34" t="s">
        <v>84</v>
      </c>
      <c r="C55" s="28">
        <v>1442745</v>
      </c>
      <c r="D55" s="14">
        <v>1553265.74</v>
      </c>
      <c r="E55" s="36">
        <f t="shared" si="0"/>
        <v>107.66044865863338</v>
      </c>
    </row>
    <row r="56" spans="1:5" ht="22.5" x14ac:dyDescent="0.2">
      <c r="A56" s="24" t="s">
        <v>85</v>
      </c>
      <c r="B56" s="34" t="s">
        <v>86</v>
      </c>
      <c r="C56" s="28">
        <v>47150</v>
      </c>
      <c r="D56" s="14">
        <v>47282.6</v>
      </c>
      <c r="E56" s="36">
        <f t="shared" si="0"/>
        <v>100.281230116649</v>
      </c>
    </row>
    <row r="57" spans="1:5" ht="14.25" customHeight="1" x14ac:dyDescent="0.2">
      <c r="A57" s="24" t="s">
        <v>87</v>
      </c>
      <c r="B57" s="34" t="s">
        <v>88</v>
      </c>
      <c r="C57" s="28">
        <v>12900</v>
      </c>
      <c r="D57" s="14">
        <v>12999.02</v>
      </c>
      <c r="E57" s="36">
        <f t="shared" si="0"/>
        <v>100.76759689922481</v>
      </c>
    </row>
    <row r="58" spans="1:5" ht="15.75" customHeight="1" x14ac:dyDescent="0.2">
      <c r="A58" s="24" t="s">
        <v>89</v>
      </c>
      <c r="B58" s="34" t="s">
        <v>90</v>
      </c>
      <c r="C58" s="28">
        <v>92000</v>
      </c>
      <c r="D58" s="14">
        <v>760695.61</v>
      </c>
      <c r="E58" s="36">
        <f t="shared" si="0"/>
        <v>826.84305434782596</v>
      </c>
    </row>
    <row r="59" spans="1:5" ht="27.75" customHeight="1" x14ac:dyDescent="0.2">
      <c r="A59" s="24" t="s">
        <v>91</v>
      </c>
      <c r="B59" s="34" t="s">
        <v>92</v>
      </c>
      <c r="C59" s="28">
        <v>0</v>
      </c>
      <c r="D59" s="14">
        <v>93902.48</v>
      </c>
      <c r="E59" s="36" t="s">
        <v>153</v>
      </c>
    </row>
    <row r="60" spans="1:5" ht="22.5" x14ac:dyDescent="0.2">
      <c r="A60" s="24" t="s">
        <v>93</v>
      </c>
      <c r="B60" s="34" t="s">
        <v>94</v>
      </c>
      <c r="C60" s="28">
        <v>92000</v>
      </c>
      <c r="D60" s="14">
        <v>666793.13</v>
      </c>
      <c r="E60" s="36">
        <f t="shared" si="0"/>
        <v>724.77514130434781</v>
      </c>
    </row>
    <row r="61" spans="1:5" s="16" customFormat="1" ht="15" customHeight="1" x14ac:dyDescent="0.2">
      <c r="A61" s="23" t="s">
        <v>95</v>
      </c>
      <c r="B61" s="33" t="s">
        <v>96</v>
      </c>
      <c r="C61" s="29">
        <v>549623161.32000005</v>
      </c>
      <c r="D61" s="15">
        <v>580999361.82000005</v>
      </c>
      <c r="E61" s="35">
        <f t="shared" si="0"/>
        <v>105.7086750901555</v>
      </c>
    </row>
    <row r="62" spans="1:5" ht="27.75" customHeight="1" x14ac:dyDescent="0.2">
      <c r="A62" s="24" t="s">
        <v>97</v>
      </c>
      <c r="B62" s="34" t="s">
        <v>98</v>
      </c>
      <c r="C62" s="28">
        <v>549623161.32000005</v>
      </c>
      <c r="D62" s="14">
        <v>580999361.82000005</v>
      </c>
      <c r="E62" s="36">
        <f t="shared" si="0"/>
        <v>105.7086750901555</v>
      </c>
    </row>
    <row r="63" spans="1:5" ht="30.75" customHeight="1" x14ac:dyDescent="0.2">
      <c r="A63" s="24" t="s">
        <v>99</v>
      </c>
      <c r="B63" s="34" t="s">
        <v>100</v>
      </c>
      <c r="C63" s="28">
        <v>64613969.299999997</v>
      </c>
      <c r="D63" s="14">
        <v>64613969.299999997</v>
      </c>
      <c r="E63" s="36">
        <f t="shared" si="0"/>
        <v>100</v>
      </c>
    </row>
    <row r="64" spans="1:5" ht="28.5" customHeight="1" x14ac:dyDescent="0.2">
      <c r="A64" s="24" t="s">
        <v>101</v>
      </c>
      <c r="B64" s="34" t="s">
        <v>102</v>
      </c>
      <c r="C64" s="28">
        <v>2319500</v>
      </c>
      <c r="D64" s="14">
        <v>2319500</v>
      </c>
      <c r="E64" s="36">
        <f t="shared" si="0"/>
        <v>100</v>
      </c>
    </row>
    <row r="65" spans="1:5" ht="13.5" customHeight="1" x14ac:dyDescent="0.2">
      <c r="A65" s="24" t="s">
        <v>103</v>
      </c>
      <c r="B65" s="34" t="s">
        <v>104</v>
      </c>
      <c r="C65" s="28">
        <v>62294469.299999997</v>
      </c>
      <c r="D65" s="14">
        <v>62294469.299999997</v>
      </c>
      <c r="E65" s="36">
        <f t="shared" si="0"/>
        <v>100</v>
      </c>
    </row>
    <row r="66" spans="1:5" ht="30" customHeight="1" x14ac:dyDescent="0.2">
      <c r="A66" s="24" t="s">
        <v>105</v>
      </c>
      <c r="B66" s="34" t="s">
        <v>106</v>
      </c>
      <c r="C66" s="28">
        <v>200807429.53999999</v>
      </c>
      <c r="D66" s="14">
        <v>225932720.62</v>
      </c>
      <c r="E66" s="36">
        <f t="shared" si="0"/>
        <v>112.51213221420933</v>
      </c>
    </row>
    <row r="67" spans="1:5" ht="51.75" customHeight="1" x14ac:dyDescent="0.2">
      <c r="A67" s="24" t="s">
        <v>107</v>
      </c>
      <c r="B67" s="34" t="s">
        <v>108</v>
      </c>
      <c r="C67" s="28">
        <v>2193801.16</v>
      </c>
      <c r="D67" s="14">
        <v>2193801.16</v>
      </c>
      <c r="E67" s="36">
        <f t="shared" si="0"/>
        <v>100</v>
      </c>
    </row>
    <row r="68" spans="1:5" ht="41.25" customHeight="1" x14ac:dyDescent="0.2">
      <c r="A68" s="24" t="s">
        <v>109</v>
      </c>
      <c r="B68" s="34" t="s">
        <v>110</v>
      </c>
      <c r="C68" s="28">
        <v>51123986.170000002</v>
      </c>
      <c r="D68" s="14">
        <v>51123986.170000002</v>
      </c>
      <c r="E68" s="36">
        <f t="shared" si="0"/>
        <v>100</v>
      </c>
    </row>
    <row r="69" spans="1:5" ht="51.75" customHeight="1" x14ac:dyDescent="0.2">
      <c r="A69" s="24" t="s">
        <v>111</v>
      </c>
      <c r="B69" s="34" t="s">
        <v>112</v>
      </c>
      <c r="C69" s="28">
        <v>1953925.62</v>
      </c>
      <c r="D69" s="14">
        <v>1953925.62</v>
      </c>
      <c r="E69" s="36">
        <f t="shared" si="0"/>
        <v>100</v>
      </c>
    </row>
    <row r="70" spans="1:5" ht="28.5" customHeight="1" x14ac:dyDescent="0.2">
      <c r="A70" s="24" t="s">
        <v>113</v>
      </c>
      <c r="B70" s="34" t="s">
        <v>114</v>
      </c>
      <c r="C70" s="28">
        <v>18947067.719999999</v>
      </c>
      <c r="D70" s="14">
        <v>18947067.719999999</v>
      </c>
      <c r="E70" s="36">
        <f t="shared" si="0"/>
        <v>100</v>
      </c>
    </row>
    <row r="71" spans="1:5" ht="29.25" customHeight="1" x14ac:dyDescent="0.2">
      <c r="A71" s="24" t="s">
        <v>115</v>
      </c>
      <c r="B71" s="34" t="s">
        <v>116</v>
      </c>
      <c r="C71" s="28">
        <v>1273913.69</v>
      </c>
      <c r="D71" s="14">
        <v>1273913.69</v>
      </c>
      <c r="E71" s="36">
        <f t="shared" si="0"/>
        <v>100</v>
      </c>
    </row>
    <row r="72" spans="1:5" ht="30.75" customHeight="1" x14ac:dyDescent="0.2">
      <c r="A72" s="24" t="s">
        <v>117</v>
      </c>
      <c r="B72" s="34" t="s">
        <v>118</v>
      </c>
      <c r="C72" s="28">
        <v>6975096.0099999998</v>
      </c>
      <c r="D72" s="14">
        <v>6975096.0099999998</v>
      </c>
      <c r="E72" s="36">
        <f t="shared" si="0"/>
        <v>100</v>
      </c>
    </row>
    <row r="73" spans="1:5" ht="41.25" customHeight="1" x14ac:dyDescent="0.2">
      <c r="A73" s="24" t="s">
        <v>119</v>
      </c>
      <c r="B73" s="34" t="s">
        <v>120</v>
      </c>
      <c r="C73" s="28">
        <v>431666.66</v>
      </c>
      <c r="D73" s="14">
        <v>431550</v>
      </c>
      <c r="E73" s="36">
        <f t="shared" si="0"/>
        <v>99.972974516957137</v>
      </c>
    </row>
    <row r="74" spans="1:5" ht="17.25" customHeight="1" x14ac:dyDescent="0.2">
      <c r="A74" s="24" t="s">
        <v>121</v>
      </c>
      <c r="B74" s="34" t="s">
        <v>122</v>
      </c>
      <c r="C74" s="28">
        <v>117907972.51000001</v>
      </c>
      <c r="D74" s="14">
        <v>143033380.25</v>
      </c>
      <c r="E74" s="36">
        <f t="shared" si="0"/>
        <v>121.30933744778713</v>
      </c>
    </row>
    <row r="75" spans="1:5" ht="27.75" customHeight="1" x14ac:dyDescent="0.2">
      <c r="A75" s="24" t="s">
        <v>123</v>
      </c>
      <c r="B75" s="34" t="s">
        <v>124</v>
      </c>
      <c r="C75" s="28">
        <v>267728162.47999999</v>
      </c>
      <c r="D75" s="14">
        <v>266285883.08000001</v>
      </c>
      <c r="E75" s="36">
        <f t="shared" si="0"/>
        <v>99.461289620546466</v>
      </c>
    </row>
    <row r="76" spans="1:5" ht="33.75" x14ac:dyDescent="0.2">
      <c r="A76" s="24" t="s">
        <v>125</v>
      </c>
      <c r="B76" s="34" t="s">
        <v>126</v>
      </c>
      <c r="C76" s="28">
        <v>236700731.90000001</v>
      </c>
      <c r="D76" s="14">
        <v>236313247.78999999</v>
      </c>
      <c r="E76" s="36">
        <f t="shared" si="0"/>
        <v>99.836297882609117</v>
      </c>
    </row>
    <row r="77" spans="1:5" ht="65.25" customHeight="1" x14ac:dyDescent="0.2">
      <c r="A77" s="24" t="s">
        <v>127</v>
      </c>
      <c r="B77" s="34" t="s">
        <v>128</v>
      </c>
      <c r="C77" s="28">
        <v>2718675.78</v>
      </c>
      <c r="D77" s="14">
        <v>2634328.52</v>
      </c>
      <c r="E77" s="36">
        <f t="shared" si="0"/>
        <v>96.897487349521327</v>
      </c>
    </row>
    <row r="78" spans="1:5" ht="52.5" customHeight="1" x14ac:dyDescent="0.2">
      <c r="A78" s="24" t="s">
        <v>129</v>
      </c>
      <c r="B78" s="34" t="s">
        <v>130</v>
      </c>
      <c r="C78" s="28">
        <v>12534839.800000001</v>
      </c>
      <c r="D78" s="14">
        <v>12534839.800000001</v>
      </c>
      <c r="E78" s="36">
        <f t="shared" si="0"/>
        <v>100</v>
      </c>
    </row>
    <row r="79" spans="1:5" ht="48" customHeight="1" x14ac:dyDescent="0.2">
      <c r="A79" s="24" t="s">
        <v>131</v>
      </c>
      <c r="B79" s="34" t="s">
        <v>132</v>
      </c>
      <c r="C79" s="28">
        <v>366794</v>
      </c>
      <c r="D79" s="14">
        <v>366794</v>
      </c>
      <c r="E79" s="36">
        <f t="shared" si="0"/>
        <v>100</v>
      </c>
    </row>
    <row r="80" spans="1:5" ht="49.5" customHeight="1" x14ac:dyDescent="0.2">
      <c r="A80" s="24" t="s">
        <v>133</v>
      </c>
      <c r="B80" s="34" t="s">
        <v>134</v>
      </c>
      <c r="C80" s="28">
        <v>238082</v>
      </c>
      <c r="D80" s="14">
        <v>238082</v>
      </c>
      <c r="E80" s="36">
        <f t="shared" ref="E80:E88" si="1">D80/C80*100</f>
        <v>100</v>
      </c>
    </row>
    <row r="81" spans="1:5" ht="50.25" customHeight="1" x14ac:dyDescent="0.2">
      <c r="A81" s="24" t="s">
        <v>135</v>
      </c>
      <c r="B81" s="34" t="s">
        <v>136</v>
      </c>
      <c r="C81" s="28">
        <v>11209800</v>
      </c>
      <c r="D81" s="14">
        <v>10239670.4</v>
      </c>
      <c r="E81" s="36">
        <f t="shared" si="1"/>
        <v>91.345701082980966</v>
      </c>
    </row>
    <row r="82" spans="1:5" ht="30" customHeight="1" x14ac:dyDescent="0.2">
      <c r="A82" s="24" t="s">
        <v>137</v>
      </c>
      <c r="B82" s="34" t="s">
        <v>138</v>
      </c>
      <c r="C82" s="28">
        <v>1509632</v>
      </c>
      <c r="D82" s="14">
        <v>1509632</v>
      </c>
      <c r="E82" s="36">
        <f t="shared" si="1"/>
        <v>100</v>
      </c>
    </row>
    <row r="83" spans="1:5" ht="26.25" customHeight="1" x14ac:dyDescent="0.2">
      <c r="A83" s="24" t="s">
        <v>139</v>
      </c>
      <c r="B83" s="34" t="s">
        <v>140</v>
      </c>
      <c r="C83" s="28">
        <v>2096028</v>
      </c>
      <c r="D83" s="14">
        <v>2095709.57</v>
      </c>
      <c r="E83" s="36">
        <f t="shared" si="1"/>
        <v>99.984807931955118</v>
      </c>
    </row>
    <row r="84" spans="1:5" ht="15" customHeight="1" x14ac:dyDescent="0.2">
      <c r="A84" s="24" t="s">
        <v>141</v>
      </c>
      <c r="B84" s="34" t="s">
        <v>142</v>
      </c>
      <c r="C84" s="28">
        <v>353579</v>
      </c>
      <c r="D84" s="14">
        <v>353579</v>
      </c>
      <c r="E84" s="36">
        <f t="shared" si="1"/>
        <v>100</v>
      </c>
    </row>
    <row r="85" spans="1:5" ht="15.75" customHeight="1" x14ac:dyDescent="0.2">
      <c r="A85" s="24" t="s">
        <v>143</v>
      </c>
      <c r="B85" s="34" t="s">
        <v>144</v>
      </c>
      <c r="C85" s="28">
        <v>16473600</v>
      </c>
      <c r="D85" s="14">
        <v>24166788.82</v>
      </c>
      <c r="E85" s="36">
        <f t="shared" si="1"/>
        <v>146.7001069590132</v>
      </c>
    </row>
    <row r="86" spans="1:5" ht="61.5" customHeight="1" x14ac:dyDescent="0.2">
      <c r="A86" s="24" t="s">
        <v>145</v>
      </c>
      <c r="B86" s="34" t="s">
        <v>146</v>
      </c>
      <c r="C86" s="28">
        <v>16473600</v>
      </c>
      <c r="D86" s="14">
        <v>14166788.82</v>
      </c>
      <c r="E86" s="36">
        <f t="shared" si="1"/>
        <v>85.996921255827502</v>
      </c>
    </row>
    <row r="87" spans="1:5" s="18" customFormat="1" ht="26.25" customHeight="1" x14ac:dyDescent="0.2">
      <c r="A87" s="25" t="s">
        <v>147</v>
      </c>
      <c r="B87" s="34" t="s">
        <v>148</v>
      </c>
      <c r="C87" s="30">
        <v>0</v>
      </c>
      <c r="D87" s="17">
        <v>10000000</v>
      </c>
      <c r="E87" s="36" t="s">
        <v>153</v>
      </c>
    </row>
    <row r="88" spans="1:5" s="21" customFormat="1" ht="12.95" customHeight="1" x14ac:dyDescent="0.2">
      <c r="A88" s="26" t="s">
        <v>156</v>
      </c>
      <c r="B88" s="19"/>
      <c r="C88" s="31">
        <f>C16+C61</f>
        <v>937275161.32000005</v>
      </c>
      <c r="D88" s="20">
        <f>D16+D61</f>
        <v>1030205965.9300001</v>
      </c>
      <c r="E88" s="35">
        <f t="shared" si="1"/>
        <v>109.91499705157257</v>
      </c>
    </row>
    <row r="89" spans="1:5" ht="12.95" customHeight="1" x14ac:dyDescent="0.2">
      <c r="A89" s="7"/>
      <c r="B89" s="7"/>
      <c r="C89" s="8"/>
      <c r="D89" s="8"/>
      <c r="E89" s="8"/>
    </row>
  </sheetData>
  <mergeCells count="9">
    <mergeCell ref="C1:D1"/>
    <mergeCell ref="B8:C8"/>
    <mergeCell ref="A9:E9"/>
    <mergeCell ref="A12:D12"/>
    <mergeCell ref="A13:A14"/>
    <mergeCell ref="B13:B14"/>
    <mergeCell ref="E13:E14"/>
    <mergeCell ref="C13:C14"/>
    <mergeCell ref="D13:D14"/>
  </mergeCells>
  <pageMargins left="0.9055118110236221" right="0.19685039370078741" top="0.59055118110236227" bottom="0.39370078740157483" header="0" footer="0"/>
  <pageSetup paperSize="9" scale="80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8FF6F5-D2AB-4EE7-BDE9-B64B8A853F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104</cp:lastModifiedBy>
  <cp:lastPrinted>2023-04-03T04:51:46Z</cp:lastPrinted>
  <dcterms:created xsi:type="dcterms:W3CDTF">2023-01-25T23:14:19Z</dcterms:created>
  <dcterms:modified xsi:type="dcterms:W3CDTF">2023-04-03T04:51:50Z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950_Орг=20024_Ф=0503317M_Период=M_12.2022..(3).xlsx</vt:lpwstr>
  </property>
  <property fmtid="{D5CDD505-2E9C-101B-9397-08002B2CF9AE}" pid="3" name="Название отчета">
    <vt:lpwstr>950_Орг=20024_Ф=0503317M_Период=M_12.2022..(3).xlsx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